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gymsmo.sharepoint.com/sites/fejloszt/Megosztott dokumentumok/ELOTERJESZTESEK/Kozgyulesi/2023/2023_09_15/"/>
    </mc:Choice>
  </mc:AlternateContent>
  <xr:revisionPtr revIDLastSave="21" documentId="8_{AC24971D-CF2B-4E78-9150-55D3FA427E78}" xr6:coauthVersionLast="47" xr6:coauthVersionMax="47" xr10:uidLastSave="{AB3DE404-D9A8-4378-8CE8-CCB2911A79E8}"/>
  <bookViews>
    <workbookView xWindow="-28920" yWindow="-60" windowWidth="29040" windowHeight="15840" activeTab="1" xr2:uid="{00000000-000D-0000-FFFF-FFFF00000000}"/>
  </bookViews>
  <sheets>
    <sheet name="GYMS_Varmegye" sheetId="1" r:id="rId1"/>
    <sheet name="Fenntarthato_varosfejlesztes" sheetId="2" r:id="rId2"/>
  </sheets>
  <definedNames>
    <definedName name="_xlnm.Print_Area" localSheetId="0">GYMS_Varmegye!$A$1:$P$23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K22" i="1" l="1"/>
  <c r="L22" i="1"/>
  <c r="M22" i="1"/>
  <c r="J22" i="1"/>
  <c r="L15" i="1" l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5" i="1"/>
  <c r="P22" i="1" l="1"/>
</calcChain>
</file>

<file path=xl/sharedStrings.xml><?xml version="1.0" encoding="utf-8"?>
<sst xmlns="http://schemas.openxmlformats.org/spreadsheetml/2006/main" count="48" uniqueCount="48">
  <si>
    <t>Vármegye:</t>
  </si>
  <si>
    <t>összesen</t>
  </si>
  <si>
    <t>Felhívás kódszáma/
megnevezése</t>
  </si>
  <si>
    <t>Tématerület: Zöld infrastruktúra fejlesztése (Ft)</t>
  </si>
  <si>
    <t>Tématerület: Csapadékvíz (Ft)</t>
  </si>
  <si>
    <t>Tématerület: Kerékpárút (Ft)</t>
  </si>
  <si>
    <t>Tématerület: Bölcsődei fejlesztés (Ft)</t>
  </si>
  <si>
    <t>Tématerület: Óvodai fejlesztés (Ft)</t>
  </si>
  <si>
    <t>Ebből: LHH-ra tervezett forrás összege (Ft)</t>
  </si>
  <si>
    <t>Meglévő férőhely fejlesztése (várható)</t>
  </si>
  <si>
    <t>Új férőhely kialakítása (várható)</t>
  </si>
  <si>
    <t>1.1.1 Klímatudatosság, éghajlatváltozáshoz való alkalmazkodás</t>
  </si>
  <si>
    <t>1.2.1 Élhető települések</t>
  </si>
  <si>
    <t>1.2.2 Szociális célú városrehabilitáció (ERFA)</t>
  </si>
  <si>
    <t>1.2.3 Belterületi utak fejlesztése</t>
  </si>
  <si>
    <t>1.2.4 Szegregált városi területekről integrált területekre költözés támogatása (PILOT)</t>
  </si>
  <si>
    <t>2.1.1 Önkormányzati épületek energetikai korszerűsítése</t>
  </si>
  <si>
    <t>2.1.2 Fenntartható energiahatékonyság</t>
  </si>
  <si>
    <t>2.1.3 Önkormányzati épületek energetikai korszerűsítése (kombinált)</t>
  </si>
  <si>
    <t>3.1.2 Szociális célú várorehabilitáció (ESZA+)</t>
  </si>
  <si>
    <t>3.1.3 Helyi humán fejlesztések</t>
  </si>
  <si>
    <t>3.3.1 Gyermeknevelést támogató humán infrastruktúra fejlesztése</t>
  </si>
  <si>
    <t>3.3.2 Helyi egészségügyi és szociális infrastruktúra fejlesztése</t>
  </si>
  <si>
    <t>3.3.3 Köznevelési infrastruktúra fejlesztése</t>
  </si>
  <si>
    <t>6.1.1 Helyi gazdaságfejelsztés</t>
  </si>
  <si>
    <t>6.1.2 4 és 5 számjegyű utak fejlesztése</t>
  </si>
  <si>
    <t>6.1.3 Helyi és térségi turizmusfejlesztés</t>
  </si>
  <si>
    <t>6.1.4 Aktív turizmus fejlesztése</t>
  </si>
  <si>
    <t>Hiányzó indikátorteljesítés az indikátorok jelzésével</t>
  </si>
  <si>
    <t>* minden ITP-ben rögzített ffm megadható</t>
  </si>
  <si>
    <t>Támogatott célzott kerékpáros infrastruktúra
Bel- és csapadék-vízvédelmi létesítmények hossza</t>
  </si>
  <si>
    <t>Az új vagy korszerűsített szociális lakások kapacitása</t>
  </si>
  <si>
    <t>Az új vagy korszerűsített egészségügyi ellátó létesítmények éves felhasználói</t>
  </si>
  <si>
    <t>Kombi energetika
(Ft)</t>
  </si>
  <si>
    <t>Fejlesztési célterület
FT1 - Pannonhalma-Sokoró-Bakonyalja fejlesztési térség
(Ft)</t>
  </si>
  <si>
    <t>Fejlesztési célterület
FT2 - Alpokalja-Fertő táj fejlesztési térség 
(Ft)</t>
  </si>
  <si>
    <t>Fejlesztési célterület
FT3 - Szigetköz-Mosoni sík fejlesztési térség
(Ft)</t>
  </si>
  <si>
    <t>Fejlesztési célterület
FT4 - Kapuvár-Csorna-Tét fejlesztési térség
(Ft)</t>
  </si>
  <si>
    <t xml:space="preserve">Kiemelt kedvezményezett
Győr-Moson-Sopron Megyei Önkormányzat, Magyar Közút Nonprofit Zrt.
keretösszege
(Ft)
</t>
  </si>
  <si>
    <t>Győr-Moson-Sopron vármegye</t>
  </si>
  <si>
    <t>Fenntartható város</t>
  </si>
  <si>
    <t>Mosonmagyaróvár</t>
  </si>
  <si>
    <t>Győr</t>
  </si>
  <si>
    <t>Sopron</t>
  </si>
  <si>
    <t>Összesen</t>
  </si>
  <si>
    <t>Fenntartható városfejlesztési eszköz Győr-Moson-Sopron vármegye</t>
  </si>
  <si>
    <t>Fenntartható összesen (Ft)
ITP 3.0</t>
  </si>
  <si>
    <t>Árfolyamnövekményből adódó plusz forrás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</si>
</sst>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_-* #,##0\ _F_t_-;\-* #,##0\ _F_t_-;_-* &quot;-&quot;??\ _F_t_-;_-@_-"/>
    <numFmt numFmtId="167" formatCode="_-* #,##0\ &quot;Ft&quot;_-;\-* #,##0\ &quot;Ft&quot;_-;_-* &quot;-&quot;??\ &quot;Ft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DE9D9"/>
        <bgColor rgb="FFFDE9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quotePrefix="1" applyBorder="1" applyAlignment="1">
      <alignment vertical="center" wrapText="1"/>
    </xf>
    <xf numFmtId="3" fontId="0" fillId="8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7" borderId="1" xfId="0" applyNumberForma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3" fillId="5" borderId="1" xfId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5" fontId="1" fillId="9" borderId="1" xfId="4" applyNumberFormat="1" applyFont="1" applyFill="1" applyBorder="1" applyAlignment="1">
      <alignment horizontal="center" vertical="center" wrapText="1"/>
    </xf>
    <xf numFmtId="165" fontId="1" fillId="10" borderId="1" xfId="4" applyNumberFormat="1" applyFont="1" applyFill="1" applyBorder="1" applyAlignment="1">
      <alignment horizontal="center" vertical="center" wrapText="1"/>
    </xf>
    <xf numFmtId="0" fontId="1" fillId="0" borderId="0" xfId="0" applyFont="1"/>
    <xf numFmtId="165" fontId="1" fillId="9" borderId="4" xfId="4" applyNumberFormat="1" applyFont="1" applyFill="1" applyBorder="1" applyAlignment="1">
      <alignment horizontal="center" vertical="center" wrapText="1"/>
    </xf>
    <xf numFmtId="165" fontId="1" fillId="9" borderId="5" xfId="4" applyNumberFormat="1" applyFont="1" applyFill="1" applyBorder="1" applyAlignment="1">
      <alignment horizontal="center" vertical="center" wrapText="1"/>
    </xf>
    <xf numFmtId="165" fontId="1" fillId="9" borderId="6" xfId="4" applyNumberFormat="1" applyFont="1" applyFill="1" applyBorder="1" applyAlignment="1">
      <alignment horizontal="center" vertical="center" wrapText="1"/>
    </xf>
    <xf numFmtId="167" fontId="0" fillId="0" borderId="0" xfId="3" applyNumberFormat="1" applyFont="1"/>
    <xf numFmtId="167" fontId="1" fillId="0" borderId="0" xfId="3" applyNumberFormat="1" applyFont="1"/>
  </cellXfs>
  <cellStyles count="5">
    <cellStyle name="Ezres 2" xfId="4" xr:uid="{AF3CFD89-C2D9-41B5-B5A6-590DBC071B64}"/>
    <cellStyle name="Normál" xfId="0" builtinId="0"/>
    <cellStyle name="Normál 4" xfId="1" xr:uid="{00000000-0005-0000-0000-000001000000}"/>
    <cellStyle name="Pénznem" xfId="3" builtinId="4"/>
    <cellStyle name="Pénznem 2" xfId="2" xr:uid="{FCF0031F-5857-4032-9B34-1906577B10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6" sqref="B6"/>
    </sheetView>
  </sheetViews>
  <sheetFormatPr defaultRowHeight="15" x14ac:dyDescent="0.25"/>
  <cols>
    <col min="1" max="1" width="40.5703125" style="9" customWidth="1"/>
    <col min="2" max="2" width="29.140625" style="9" customWidth="1"/>
    <col min="3" max="8" width="13.7109375" style="9" customWidth="1"/>
    <col min="9" max="9" width="15.140625" style="9" customWidth="1"/>
    <col min="10" max="10" width="25.140625" style="9" customWidth="1"/>
    <col min="11" max="11" width="24.28515625" style="9" customWidth="1"/>
    <col min="12" max="12" width="23" style="9" customWidth="1"/>
    <col min="13" max="13" width="22.5703125" style="9" customWidth="1"/>
    <col min="14" max="14" width="24.28515625" style="9" customWidth="1"/>
    <col min="15" max="15" width="13.140625" style="9" customWidth="1"/>
    <col min="16" max="16" width="17.28515625" style="9" customWidth="1"/>
    <col min="17" max="16384" width="9.140625" style="9"/>
  </cols>
  <sheetData>
    <row r="1" spans="1:16" x14ac:dyDescent="0.25">
      <c r="A1" s="7" t="s">
        <v>0</v>
      </c>
      <c r="B1" s="7" t="s">
        <v>39</v>
      </c>
      <c r="C1" s="8"/>
    </row>
    <row r="3" spans="1:16" s="1" customFormat="1" ht="75.75" customHeight="1" x14ac:dyDescent="0.25">
      <c r="A3" s="19" t="s">
        <v>2</v>
      </c>
      <c r="B3" s="19" t="s">
        <v>28</v>
      </c>
      <c r="C3" s="6" t="s">
        <v>3</v>
      </c>
      <c r="D3" s="6" t="s">
        <v>4</v>
      </c>
      <c r="E3" s="6" t="s">
        <v>5</v>
      </c>
      <c r="F3" s="18" t="s">
        <v>6</v>
      </c>
      <c r="G3" s="18"/>
      <c r="H3" s="6" t="s">
        <v>7</v>
      </c>
      <c r="I3" s="6" t="s">
        <v>33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38</v>
      </c>
      <c r="O3" s="4" t="s">
        <v>8</v>
      </c>
      <c r="P3" s="2" t="s">
        <v>1</v>
      </c>
    </row>
    <row r="4" spans="1:16" ht="60" customHeight="1" x14ac:dyDescent="0.25">
      <c r="A4" s="20"/>
      <c r="B4" s="20"/>
      <c r="C4" s="10"/>
      <c r="D4" s="10"/>
      <c r="E4" s="10"/>
      <c r="F4" s="5" t="s">
        <v>10</v>
      </c>
      <c r="G4" s="5" t="s">
        <v>9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s="12" customFormat="1" ht="30.75" customHeight="1" x14ac:dyDescent="0.25">
      <c r="A5" s="11" t="s">
        <v>11</v>
      </c>
      <c r="B5" s="11"/>
      <c r="C5" s="14"/>
      <c r="D5" s="14"/>
      <c r="E5" s="14"/>
      <c r="F5" s="14"/>
      <c r="G5" s="14"/>
      <c r="H5" s="14"/>
      <c r="I5" s="14"/>
      <c r="J5" s="15"/>
      <c r="K5" s="15"/>
      <c r="L5" s="15"/>
      <c r="M5" s="15"/>
      <c r="N5" s="15">
        <v>200000000</v>
      </c>
      <c r="O5" s="15"/>
      <c r="P5" s="15">
        <f>SUM(J5:O5)</f>
        <v>200000000</v>
      </c>
    </row>
    <row r="6" spans="1:16" s="12" customFormat="1" ht="61.5" customHeight="1" x14ac:dyDescent="0.25">
      <c r="A6" s="11" t="s">
        <v>12</v>
      </c>
      <c r="B6" s="13" t="s">
        <v>30</v>
      </c>
      <c r="C6" s="16"/>
      <c r="D6" s="16"/>
      <c r="E6" s="16"/>
      <c r="F6" s="14"/>
      <c r="G6" s="14"/>
      <c r="H6" s="14"/>
      <c r="I6" s="14"/>
      <c r="J6" s="15">
        <v>391004368</v>
      </c>
      <c r="K6" s="15">
        <v>469199625</v>
      </c>
      <c r="L6" s="15">
        <v>0</v>
      </c>
      <c r="M6" s="15">
        <v>690173425</v>
      </c>
      <c r="N6" s="15"/>
      <c r="O6" s="15"/>
      <c r="P6" s="15">
        <f t="shared" ref="P6:P21" si="0">SUM(J6:O6)</f>
        <v>1550377418</v>
      </c>
    </row>
    <row r="7" spans="1:16" s="12" customFormat="1" ht="55.5" customHeight="1" x14ac:dyDescent="0.25">
      <c r="A7" s="11" t="s">
        <v>13</v>
      </c>
      <c r="B7" s="11" t="s">
        <v>31</v>
      </c>
      <c r="C7" s="14"/>
      <c r="D7" s="14"/>
      <c r="E7" s="14"/>
      <c r="F7" s="14"/>
      <c r="G7" s="14"/>
      <c r="H7" s="14"/>
      <c r="I7" s="14"/>
      <c r="J7" s="15"/>
      <c r="K7" s="15"/>
      <c r="L7" s="15"/>
      <c r="M7" s="15"/>
      <c r="N7" s="15"/>
      <c r="O7" s="15"/>
      <c r="P7" s="15">
        <f t="shared" si="0"/>
        <v>0</v>
      </c>
    </row>
    <row r="8" spans="1:16" s="12" customFormat="1" ht="30.75" customHeight="1" x14ac:dyDescent="0.25">
      <c r="A8" s="11" t="s">
        <v>14</v>
      </c>
      <c r="B8" s="11"/>
      <c r="C8" s="14"/>
      <c r="D8" s="14"/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5">
        <f t="shared" si="0"/>
        <v>0</v>
      </c>
    </row>
    <row r="9" spans="1:16" s="12" customFormat="1" ht="44.25" customHeight="1" x14ac:dyDescent="0.25">
      <c r="A9" s="11" t="s">
        <v>15</v>
      </c>
      <c r="B9" s="11"/>
      <c r="C9" s="14"/>
      <c r="D9" s="14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5">
        <f t="shared" si="0"/>
        <v>0</v>
      </c>
    </row>
    <row r="10" spans="1:16" s="12" customFormat="1" ht="30.75" customHeight="1" x14ac:dyDescent="0.25">
      <c r="A10" s="11" t="s">
        <v>16</v>
      </c>
      <c r="B10" s="11"/>
      <c r="C10" s="14"/>
      <c r="D10" s="14"/>
      <c r="E10" s="14"/>
      <c r="F10" s="14"/>
      <c r="G10" s="14"/>
      <c r="H10" s="14"/>
      <c r="I10" s="14"/>
      <c r="J10" s="15">
        <v>114623286</v>
      </c>
      <c r="K10" s="15">
        <v>137546297</v>
      </c>
      <c r="L10" s="15">
        <v>0</v>
      </c>
      <c r="M10" s="15">
        <v>202324967</v>
      </c>
      <c r="N10" s="15"/>
      <c r="O10" s="15"/>
      <c r="P10" s="15">
        <f t="shared" si="0"/>
        <v>454494550</v>
      </c>
    </row>
    <row r="11" spans="1:16" s="12" customFormat="1" ht="30.75" customHeight="1" x14ac:dyDescent="0.25">
      <c r="A11" s="11" t="s">
        <v>17</v>
      </c>
      <c r="B11" s="11"/>
      <c r="C11" s="14"/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5"/>
      <c r="O11" s="15"/>
      <c r="P11" s="15">
        <f t="shared" si="0"/>
        <v>0</v>
      </c>
    </row>
    <row r="12" spans="1:16" s="12" customFormat="1" ht="30.75" customHeight="1" x14ac:dyDescent="0.25">
      <c r="A12" s="11" t="s">
        <v>18</v>
      </c>
      <c r="B12" s="11"/>
      <c r="C12" s="14"/>
      <c r="D12" s="14"/>
      <c r="E12" s="14"/>
      <c r="F12" s="14"/>
      <c r="G12" s="14"/>
      <c r="H12" s="14"/>
      <c r="I12" s="16"/>
      <c r="J12" s="15"/>
      <c r="K12" s="15"/>
      <c r="L12" s="15"/>
      <c r="M12" s="15"/>
      <c r="N12" s="15"/>
      <c r="O12" s="15"/>
      <c r="P12" s="15">
        <f t="shared" si="0"/>
        <v>0</v>
      </c>
    </row>
    <row r="13" spans="1:16" s="12" customFormat="1" ht="30.75" customHeight="1" x14ac:dyDescent="0.25">
      <c r="A13" s="11" t="s">
        <v>19</v>
      </c>
      <c r="B13" s="13"/>
      <c r="C13" s="14"/>
      <c r="D13" s="14"/>
      <c r="E13" s="14"/>
      <c r="F13" s="14"/>
      <c r="G13" s="14"/>
      <c r="H13" s="14"/>
      <c r="I13" s="14"/>
      <c r="J13" s="15"/>
      <c r="K13" s="15"/>
      <c r="L13" s="15"/>
      <c r="M13" s="15"/>
      <c r="N13" s="15"/>
      <c r="O13" s="15"/>
      <c r="P13" s="15">
        <f t="shared" si="0"/>
        <v>0</v>
      </c>
    </row>
    <row r="14" spans="1:16" s="12" customFormat="1" ht="30.75" customHeight="1" x14ac:dyDescent="0.25">
      <c r="A14" s="11" t="s">
        <v>20</v>
      </c>
      <c r="B14" s="11"/>
      <c r="C14" s="14"/>
      <c r="D14" s="14"/>
      <c r="E14" s="14"/>
      <c r="F14" s="14"/>
      <c r="G14" s="14"/>
      <c r="H14" s="14"/>
      <c r="I14" s="14"/>
      <c r="J14" s="15"/>
      <c r="K14" s="15"/>
      <c r="L14" s="15"/>
      <c r="M14" s="15"/>
      <c r="N14" s="15"/>
      <c r="O14" s="15"/>
      <c r="P14" s="15">
        <f t="shared" si="0"/>
        <v>0</v>
      </c>
    </row>
    <row r="15" spans="1:16" s="12" customFormat="1" ht="30.75" customHeight="1" x14ac:dyDescent="0.25">
      <c r="A15" s="11" t="s">
        <v>21</v>
      </c>
      <c r="B15" s="11"/>
      <c r="C15" s="14"/>
      <c r="D15" s="14"/>
      <c r="E15" s="14"/>
      <c r="F15" s="16"/>
      <c r="G15" s="16"/>
      <c r="H15" s="16"/>
      <c r="I15" s="14"/>
      <c r="J15" s="15">
        <v>92171555</v>
      </c>
      <c r="K15" s="15">
        <v>110604542</v>
      </c>
      <c r="L15" s="15">
        <f>941582335+141535027</f>
        <v>1083117362</v>
      </c>
      <c r="M15" s="15">
        <v>162694749</v>
      </c>
      <c r="N15" s="15"/>
      <c r="O15" s="15"/>
      <c r="P15" s="15">
        <f t="shared" si="0"/>
        <v>1448588208</v>
      </c>
    </row>
    <row r="16" spans="1:16" s="12" customFormat="1" ht="77.25" customHeight="1" x14ac:dyDescent="0.25">
      <c r="A16" s="11" t="s">
        <v>22</v>
      </c>
      <c r="B16" s="11" t="s">
        <v>32</v>
      </c>
      <c r="C16" s="14"/>
      <c r="D16" s="14"/>
      <c r="E16" s="14"/>
      <c r="F16" s="14"/>
      <c r="G16" s="14"/>
      <c r="H16" s="14"/>
      <c r="I16" s="16"/>
      <c r="J16" s="15"/>
      <c r="K16" s="15"/>
      <c r="L16" s="15"/>
      <c r="M16" s="15"/>
      <c r="N16" s="15"/>
      <c r="O16" s="15"/>
      <c r="P16" s="15">
        <f t="shared" si="0"/>
        <v>0</v>
      </c>
    </row>
    <row r="17" spans="1:16" s="12" customFormat="1" ht="30.75" customHeight="1" x14ac:dyDescent="0.25">
      <c r="A17" s="11" t="s">
        <v>23</v>
      </c>
      <c r="B17" s="11"/>
      <c r="C17" s="14"/>
      <c r="D17" s="14"/>
      <c r="E17" s="14"/>
      <c r="F17" s="14"/>
      <c r="G17" s="14"/>
      <c r="H17" s="14"/>
      <c r="I17" s="14"/>
      <c r="J17" s="15"/>
      <c r="K17" s="15"/>
      <c r="L17" s="15"/>
      <c r="M17" s="15"/>
      <c r="N17" s="15"/>
      <c r="O17" s="15"/>
      <c r="P17" s="15">
        <f t="shared" si="0"/>
        <v>0</v>
      </c>
    </row>
    <row r="18" spans="1:16" s="12" customFormat="1" ht="30.75" customHeight="1" x14ac:dyDescent="0.25">
      <c r="A18" s="11" t="s">
        <v>24</v>
      </c>
      <c r="B18" s="11"/>
      <c r="C18" s="14"/>
      <c r="D18" s="14"/>
      <c r="E18" s="14"/>
      <c r="F18" s="14"/>
      <c r="G18" s="14"/>
      <c r="H18" s="14"/>
      <c r="I18" s="14"/>
      <c r="J18" s="15"/>
      <c r="K18" s="15"/>
      <c r="L18" s="15"/>
      <c r="M18" s="15"/>
      <c r="N18" s="15"/>
      <c r="O18" s="15"/>
      <c r="P18" s="15">
        <f t="shared" si="0"/>
        <v>0</v>
      </c>
    </row>
    <row r="19" spans="1:16" s="12" customFormat="1" ht="30.75" customHeight="1" x14ac:dyDescent="0.25">
      <c r="A19" s="11" t="s">
        <v>25</v>
      </c>
      <c r="B19" s="11"/>
      <c r="C19" s="14"/>
      <c r="D19" s="14"/>
      <c r="E19" s="14"/>
      <c r="F19" s="14"/>
      <c r="G19" s="14"/>
      <c r="H19" s="14"/>
      <c r="I19" s="14"/>
      <c r="J19" s="15"/>
      <c r="K19" s="15"/>
      <c r="L19" s="15"/>
      <c r="M19" s="15"/>
      <c r="N19" s="15"/>
      <c r="O19" s="15"/>
      <c r="P19" s="15">
        <f t="shared" si="0"/>
        <v>0</v>
      </c>
    </row>
    <row r="20" spans="1:16" s="12" customFormat="1" ht="30.75" customHeight="1" x14ac:dyDescent="0.25">
      <c r="A20" s="11" t="s">
        <v>26</v>
      </c>
      <c r="B20" s="11"/>
      <c r="C20" s="14"/>
      <c r="D20" s="14"/>
      <c r="E20" s="14"/>
      <c r="F20" s="14"/>
      <c r="G20" s="14"/>
      <c r="H20" s="14"/>
      <c r="I20" s="14"/>
      <c r="J20" s="15">
        <v>128341784</v>
      </c>
      <c r="K20" s="15">
        <v>154008298</v>
      </c>
      <c r="L20" s="15">
        <v>31916286</v>
      </c>
      <c r="M20" s="15">
        <v>226539896</v>
      </c>
      <c r="N20" s="15"/>
      <c r="O20" s="15"/>
      <c r="P20" s="15">
        <f t="shared" si="0"/>
        <v>540806264</v>
      </c>
    </row>
    <row r="21" spans="1:16" s="12" customFormat="1" ht="30.75" customHeight="1" x14ac:dyDescent="0.25">
      <c r="A21" s="11" t="s">
        <v>27</v>
      </c>
      <c r="B21" s="11"/>
      <c r="C21" s="14"/>
      <c r="D21" s="14"/>
      <c r="E21" s="14"/>
      <c r="F21" s="14"/>
      <c r="G21" s="14"/>
      <c r="H21" s="14"/>
      <c r="I21" s="14"/>
      <c r="J21" s="15"/>
      <c r="K21" s="15"/>
      <c r="L21" s="15"/>
      <c r="M21" s="15"/>
      <c r="N21" s="15"/>
      <c r="O21" s="15"/>
      <c r="P21" s="15">
        <f t="shared" si="0"/>
        <v>0</v>
      </c>
    </row>
    <row r="22" spans="1:16" x14ac:dyDescent="0.25">
      <c r="J22" s="17">
        <f>SUM(J5:J21)</f>
        <v>726140993</v>
      </c>
      <c r="K22" s="17">
        <f t="shared" ref="K22:M22" si="1">SUM(K5:K21)</f>
        <v>871358762</v>
      </c>
      <c r="L22" s="17">
        <f t="shared" si="1"/>
        <v>1115033648</v>
      </c>
      <c r="M22" s="17">
        <f t="shared" si="1"/>
        <v>1281733037</v>
      </c>
      <c r="P22" s="17">
        <f>SUM(P5:P21)</f>
        <v>4194266440</v>
      </c>
    </row>
    <row r="23" spans="1:16" x14ac:dyDescent="0.25">
      <c r="A23" s="9" t="s">
        <v>29</v>
      </c>
    </row>
  </sheetData>
  <mergeCells count="3">
    <mergeCell ref="F3:G3"/>
    <mergeCell ref="B3:B4"/>
    <mergeCell ref="A3:A4"/>
  </mergeCells>
  <pageMargins left="0.25" right="0.25" top="0.75" bottom="0.75" header="0.3" footer="0.3"/>
  <pageSetup paperSize="8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560D9-820D-4153-9629-302DCDAA6A8A}">
  <dimension ref="A1:C7"/>
  <sheetViews>
    <sheetView tabSelected="1" workbookViewId="0">
      <selection activeCell="E6" sqref="E6"/>
    </sheetView>
  </sheetViews>
  <sheetFormatPr defaultRowHeight="15" x14ac:dyDescent="0.25"/>
  <cols>
    <col min="1" max="1" width="18.85546875" customWidth="1"/>
    <col min="2" max="3" width="28" customWidth="1"/>
  </cols>
  <sheetData>
    <row r="1" spans="1:3" ht="30" customHeight="1" x14ac:dyDescent="0.25">
      <c r="A1" s="24" t="s">
        <v>45</v>
      </c>
      <c r="B1" s="25"/>
      <c r="C1" s="26"/>
    </row>
    <row r="2" spans="1:3" ht="30" x14ac:dyDescent="0.25">
      <c r="A2" s="21" t="s">
        <v>40</v>
      </c>
      <c r="B2" s="22" t="s">
        <v>46</v>
      </c>
      <c r="C2" s="22" t="s">
        <v>47</v>
      </c>
    </row>
    <row r="3" spans="1:3" x14ac:dyDescent="0.25">
      <c r="A3" t="s">
        <v>41</v>
      </c>
      <c r="B3" s="27">
        <v>2735310334</v>
      </c>
      <c r="C3" s="27">
        <v>304126212</v>
      </c>
    </row>
    <row r="4" spans="1:3" x14ac:dyDescent="0.25">
      <c r="A4" t="s">
        <v>42</v>
      </c>
      <c r="B4" s="27">
        <v>14181698333</v>
      </c>
      <c r="C4" s="27">
        <v>1577008387</v>
      </c>
    </row>
    <row r="5" spans="1:3" x14ac:dyDescent="0.25">
      <c r="A5" t="s">
        <v>43</v>
      </c>
      <c r="B5" s="27">
        <v>7760030333</v>
      </c>
      <c r="C5" s="27">
        <v>862895578</v>
      </c>
    </row>
    <row r="6" spans="1:3" x14ac:dyDescent="0.25">
      <c r="A6" s="23" t="s">
        <v>44</v>
      </c>
      <c r="B6" s="28">
        <v>24677039000</v>
      </c>
      <c r="C6" s="28">
        <f>SUM(C3:C5)</f>
        <v>2744030177</v>
      </c>
    </row>
    <row r="7" spans="1:3" x14ac:dyDescent="0.25">
      <c r="B7" s="27"/>
    </row>
  </sheetData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98AD6C777FC1164197AFF0DB8C4E3968" ma:contentTypeVersion="17" ma:contentTypeDescription="Új dokumentum létrehozása." ma:contentTypeScope="" ma:versionID="fce4499861a96c0008efa9d13210f41e">
  <xsd:schema xmlns:xsd="http://www.w3.org/2001/XMLSchema" xmlns:xs="http://www.w3.org/2001/XMLSchema" xmlns:p="http://schemas.microsoft.com/office/2006/metadata/properties" xmlns:ns2="0e37964a-f847-47b1-b7d0-74c72425aff6" xmlns:ns3="27c670eb-9a0a-4858-ade0-397d64dc7674" targetNamespace="http://schemas.microsoft.com/office/2006/metadata/properties" ma:root="true" ma:fieldsID="58ca32c5ef2fb7acbbfc973d2afdb3f6" ns2:_="" ns3:_="">
    <xsd:import namespace="0e37964a-f847-47b1-b7d0-74c72425aff6"/>
    <xsd:import namespace="27c670eb-9a0a-4858-ade0-397d64dc76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7964a-f847-47b1-b7d0-74c72425af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Képcímkék" ma:readOnly="false" ma:fieldId="{5cf76f15-5ced-4ddc-b409-7134ff3c332f}" ma:taxonomyMulti="true" ma:sspId="d5182f71-946f-4ea8-b8db-553dc8eab2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c670eb-9a0a-4858-ade0-397d64dc767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4717d65-8af1-4216-b358-97f7149325e3}" ma:internalName="TaxCatchAll" ma:showField="CatchAllData" ma:web="27c670eb-9a0a-4858-ade0-397d64dc76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37964a-f847-47b1-b7d0-74c72425aff6">
      <Terms xmlns="http://schemas.microsoft.com/office/infopath/2007/PartnerControls"/>
    </lcf76f155ced4ddcb4097134ff3c332f>
    <TaxCatchAll xmlns="27c670eb-9a0a-4858-ade0-397d64dc7674" xsi:nil="true"/>
  </documentManagement>
</p:properties>
</file>

<file path=customXml/itemProps1.xml><?xml version="1.0" encoding="utf-8"?>
<ds:datastoreItem xmlns:ds="http://schemas.openxmlformats.org/officeDocument/2006/customXml" ds:itemID="{186BABE6-5164-4864-B605-8DD82DDC6BEB}"/>
</file>

<file path=customXml/itemProps2.xml><?xml version="1.0" encoding="utf-8"?>
<ds:datastoreItem xmlns:ds="http://schemas.openxmlformats.org/officeDocument/2006/customXml" ds:itemID="{A9637808-43A9-4059-807E-1150A0AAD1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279283-B569-4321-AD87-FAC9254E98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GYMS_Varmegye</vt:lpstr>
      <vt:lpstr>Fenntarthato_varosfejlesztes</vt:lpstr>
      <vt:lpstr>GYMS_Varmegye!Nyomtatási_terület</vt:lpstr>
    </vt:vector>
  </TitlesOfParts>
  <Company>Egységes InfraStruktúra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Nagyváradi Tímea</dc:creator>
  <cp:lastModifiedBy>Funtek Milán</cp:lastModifiedBy>
  <cp:lastPrinted>2023-04-21T05:58:44Z</cp:lastPrinted>
  <dcterms:created xsi:type="dcterms:W3CDTF">2023-01-23T15:23:51Z</dcterms:created>
  <dcterms:modified xsi:type="dcterms:W3CDTF">2023-09-05T14:33:45Z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0x01010098AD6C777FC1164197AFF0DB8C4E3968</vt:lpwstr>
  </property>
  <property fmtid="{D5CDD505-2E9C-101B-9397-08002B2CF9AE}" pid="3" name="MediaServiceImageTags">
    <vt:lpwstr/>
  </property>
</Properties>
</file>